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vault\Shared\Planning\Templates\"/>
    </mc:Choice>
  </mc:AlternateContent>
  <xr:revisionPtr revIDLastSave="0" documentId="13_ncr:1_{2AC4ECC9-DF63-4831-9851-1F8FBD4F30FB}" xr6:coauthVersionLast="46" xr6:coauthVersionMax="46" xr10:uidLastSave="{00000000-0000-0000-0000-000000000000}"/>
  <bookViews>
    <workbookView xWindow="28680" yWindow="-120" windowWidth="29040" windowHeight="16440" xr2:uid="{34CC5C4D-10F8-4A24-BC7F-6C0639755E42}"/>
  </bookViews>
  <sheets>
    <sheet name="Sheet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3" l="1"/>
  <c r="H19" i="3"/>
  <c r="J19" i="3" s="1"/>
  <c r="F34" i="3" l="1"/>
  <c r="F27" i="3"/>
  <c r="J29" i="3" s="1"/>
  <c r="H17" i="3"/>
  <c r="J17" i="3" s="1"/>
  <c r="J22" i="3" s="1"/>
  <c r="F32" i="3"/>
  <c r="J36" i="3" l="1"/>
</calcChain>
</file>

<file path=xl/sharedStrings.xml><?xml version="1.0" encoding="utf-8"?>
<sst xmlns="http://schemas.openxmlformats.org/spreadsheetml/2006/main" count="64" uniqueCount="34">
  <si>
    <t>Project Name:</t>
  </si>
  <si>
    <t>Location:</t>
  </si>
  <si>
    <t>Development Type</t>
  </si>
  <si>
    <t>Number of Units</t>
  </si>
  <si>
    <t>Multi-Family</t>
  </si>
  <si>
    <t>City of Killeen, Texas</t>
  </si>
  <si>
    <t>Persons per Unit</t>
  </si>
  <si>
    <t>Parkland Dedication Calculation Worksheet</t>
  </si>
  <si>
    <t>Fee based on 5 acres per 1,000 population</t>
  </si>
  <si>
    <t>Parkland Dedication Requirement</t>
  </si>
  <si>
    <t>Parkland Dedication</t>
  </si>
  <si>
    <t>Single-Family</t>
  </si>
  <si>
    <t>Two-Family</t>
  </si>
  <si>
    <t>1 acre per 67 dwelling units</t>
  </si>
  <si>
    <t>1 acre per 77 dwelling units</t>
  </si>
  <si>
    <t>X</t>
  </si>
  <si>
    <t>=</t>
  </si>
  <si>
    <t>Single-Family / Two-Family</t>
  </si>
  <si>
    <t>Total Fee-In-Lieu</t>
  </si>
  <si>
    <t xml:space="preserve">Total Development Fees </t>
  </si>
  <si>
    <t xml:space="preserve">A. Parkland Dedication </t>
  </si>
  <si>
    <t>Email:</t>
  </si>
  <si>
    <t>Applicant must submit completed Parkland Dedication Worksheet with application submission.</t>
  </si>
  <si>
    <t>Total Parkland Dedication (in acres)</t>
  </si>
  <si>
    <t>Proposed Units</t>
  </si>
  <si>
    <t>B. Development Fees</t>
  </si>
  <si>
    <t>C. Fees-In-Lieu of Parkland Dedication</t>
  </si>
  <si>
    <t>Phone No:</t>
  </si>
  <si>
    <t>D. Alternate Dedication and Development Options</t>
  </si>
  <si>
    <t>Alternate dedication and development options are provided to allow property owner/developer flexibility in determing how to meet the minimum parkland dedication and development requirements.  Please refer to Killeen Code of Ordinances Chapter 26, Arcticle V. Public Parkland and Open Spaces for further details.</t>
  </si>
  <si>
    <t>Acres</t>
  </si>
  <si>
    <t>Link - Killeen Code of Ordinances Chapter 26, Article V, Public Parkland and Open Space</t>
  </si>
  <si>
    <t>Applicant/Agent:</t>
  </si>
  <si>
    <t>Updated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</si>
</sst>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3" x14ac:knownFonts="1">
    <font>
      <sz val="12"/>
      <color theme="1"/>
      <name val="Times New Roman"/>
      <family val="2"/>
    </font>
    <font>
      <sz val="12"/>
      <color theme="1"/>
      <name val="Times New Roman"/>
      <family val="2"/>
    </font>
    <font>
      <b/>
      <sz val="12"/>
      <color theme="1"/>
      <name val="Times New Roman"/>
      <family val="1"/>
    </font>
    <font>
      <sz val="12"/>
      <color theme="1"/>
      <name val="Times New Roman"/>
      <family val="1"/>
    </font>
    <font>
      <b/>
      <sz val="14"/>
      <color theme="1"/>
      <name val="Times New Roman"/>
      <family val="1"/>
    </font>
    <font>
      <b/>
      <sz val="18"/>
      <color theme="1"/>
      <name val="Times New Roman"/>
      <family val="1"/>
    </font>
    <font>
      <sz val="11"/>
      <color theme="1"/>
      <name val="Times New Roman"/>
      <family val="2"/>
    </font>
    <font>
      <sz val="10"/>
      <color theme="1"/>
      <name val="Times New Roman"/>
      <family val="2"/>
    </font>
    <font>
      <sz val="8"/>
      <color theme="1"/>
      <name val="Times New Roman"/>
      <family val="2"/>
    </font>
    <font>
      <sz val="16"/>
      <color theme="1"/>
      <name val="Times New Roman"/>
      <family val="2"/>
    </font>
    <font>
      <u/>
      <sz val="12"/>
      <color theme="10"/>
      <name val="Times New Roman"/>
      <family val="2"/>
    </font>
    <font>
      <sz val="10.5"/>
      <color theme="10"/>
      <name val="Times New Roman"/>
      <family val="2"/>
    </font>
    <font>
      <i/>
      <sz val="9"/>
      <color theme="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72">
    <xf numFmtId="0" fontId="0" fillId="0" borderId="0" xfId="0"/>
    <xf numFmtId="44" fontId="0" fillId="0" borderId="0" xfId="1" applyFont="1"/>
    <xf numFmtId="44" fontId="0" fillId="2" borderId="11" xfId="1" applyFont="1" applyFill="1" applyBorder="1" applyProtection="1"/>
    <xf numFmtId="0" fontId="6" fillId="0" borderId="0" xfId="0" applyFont="1"/>
    <xf numFmtId="0" fontId="2" fillId="2" borderId="2" xfId="0" applyFont="1" applyFill="1" applyBorder="1" applyAlignment="1">
      <alignment horizontal="left"/>
    </xf>
    <xf numFmtId="0" fontId="2" fillId="2" borderId="3" xfId="0" applyFont="1" applyFill="1" applyBorder="1"/>
    <xf numFmtId="0" fontId="0" fillId="0" borderId="1" xfId="0" applyBorder="1"/>
    <xf numFmtId="0" fontId="0" fillId="2" borderId="12" xfId="0" applyFill="1" applyBorder="1"/>
    <xf numFmtId="0" fontId="0" fillId="0" borderId="5" xfId="0" applyBorder="1" applyAlignment="1">
      <alignment horizontal="center" wrapText="1"/>
    </xf>
    <xf numFmtId="0" fontId="0" fillId="0" borderId="0" xfId="0" applyAlignment="1">
      <alignment horizontal="center"/>
    </xf>
    <xf numFmtId="0" fontId="0" fillId="0" borderId="5" xfId="0" applyBorder="1" applyAlignment="1">
      <alignment horizontal="center"/>
    </xf>
    <xf numFmtId="0" fontId="7" fillId="0" borderId="0" xfId="0" applyFont="1" applyAlignment="1">
      <alignment horizontal="center" vertical="center"/>
    </xf>
    <xf numFmtId="0" fontId="0" fillId="0" borderId="5" xfId="0" applyBorder="1"/>
    <xf numFmtId="0" fontId="0" fillId="0" borderId="10" xfId="0" applyBorder="1"/>
    <xf numFmtId="0" fontId="0" fillId="0" borderId="9" xfId="0" applyBorder="1"/>
    <xf numFmtId="0" fontId="0" fillId="2" borderId="11" xfId="0" applyFill="1" applyBorder="1" applyAlignment="1">
      <alignment horizontal="center"/>
    </xf>
    <xf numFmtId="2" fontId="0" fillId="0" borderId="0" xfId="0" applyNumberFormat="1" applyAlignment="1">
      <alignment horizontal="center"/>
    </xf>
    <xf numFmtId="0" fontId="0" fillId="0" borderId="1" xfId="0" applyBorder="1" applyAlignment="1">
      <alignment horizontal="center"/>
    </xf>
    <xf numFmtId="0" fontId="0" fillId="0" borderId="9" xfId="0" applyBorder="1" applyAlignment="1">
      <alignment horizontal="center"/>
    </xf>
    <xf numFmtId="0" fontId="7" fillId="0" borderId="0" xfId="0" applyFont="1" applyAlignment="1">
      <alignment horizontal="left" vertical="center"/>
    </xf>
    <xf numFmtId="0" fontId="0" fillId="0" borderId="0" xfId="0" applyAlignment="1">
      <alignment horizontal="right"/>
    </xf>
    <xf numFmtId="6" fontId="0" fillId="0" borderId="0" xfId="0" applyNumberFormat="1" applyAlignment="1">
      <alignment horizontal="center"/>
    </xf>
    <xf numFmtId="0" fontId="3" fillId="0" borderId="5" xfId="0" applyFont="1" applyBorder="1" applyAlignment="1">
      <alignment horizontal="center"/>
    </xf>
    <xf numFmtId="0" fontId="2" fillId="0" borderId="5" xfId="0" applyFont="1" applyBorder="1"/>
    <xf numFmtId="0" fontId="0" fillId="3" borderId="12" xfId="0" applyFill="1" applyBorder="1" applyProtection="1">
      <protection locked="0"/>
    </xf>
    <xf numFmtId="0" fontId="0" fillId="3" borderId="12" xfId="0" applyFill="1" applyBorder="1" applyAlignment="1" applyProtection="1">
      <alignment horizontal="center"/>
      <protection locked="0"/>
    </xf>
    <xf numFmtId="1" fontId="0" fillId="3" borderId="12" xfId="0" applyNumberFormat="1" applyFill="1" applyBorder="1" applyAlignment="1" applyProtection="1">
      <alignment horizontal="center"/>
      <protection locked="0"/>
    </xf>
    <xf numFmtId="0" fontId="7" fillId="0" borderId="0" xfId="0" applyFont="1" applyAlignment="1">
      <alignment horizontal="left" vertical="center" wrapText="1"/>
    </xf>
    <xf numFmtId="0" fontId="0" fillId="0" borderId="1" xfId="0" applyBorder="1"/>
    <xf numFmtId="0" fontId="0" fillId="0" borderId="13" xfId="0" applyBorder="1"/>
    <xf numFmtId="0" fontId="0" fillId="0" borderId="2" xfId="0" applyBorder="1"/>
    <xf numFmtId="0" fontId="0" fillId="0" borderId="3" xfId="0" applyBorder="1"/>
    <xf numFmtId="0" fontId="5" fillId="2" borderId="0" xfId="0" applyFont="1" applyFill="1"/>
    <xf numFmtId="0" fontId="8" fillId="0" borderId="0" xfId="0" applyFont="1" applyAlignment="1">
      <alignment vertical="center"/>
    </xf>
    <xf numFmtId="0" fontId="9" fillId="0" borderId="0" xfId="0" applyFont="1"/>
    <xf numFmtId="0" fontId="7" fillId="0" borderId="0" xfId="0" applyFont="1"/>
    <xf numFmtId="0" fontId="6" fillId="3" borderId="2" xfId="0" applyFont="1" applyFill="1" applyBorder="1" applyProtection="1">
      <protection locked="0"/>
    </xf>
    <xf numFmtId="0" fontId="6" fillId="3" borderId="4" xfId="0" applyFont="1" applyFill="1" applyBorder="1" applyProtection="1">
      <protection locked="0"/>
    </xf>
    <xf numFmtId="0" fontId="6" fillId="3" borderId="3" xfId="0" applyFont="1"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4" xfId="0" applyFill="1" applyBorder="1" applyProtection="1">
      <protection locked="0"/>
    </xf>
    <xf numFmtId="0" fontId="0" fillId="3" borderId="8" xfId="0" applyFill="1" applyBorder="1" applyProtection="1">
      <protection locked="0"/>
    </xf>
    <xf numFmtId="0" fontId="0" fillId="0" borderId="0" xfId="0"/>
    <xf numFmtId="0" fontId="4" fillId="0" borderId="0" xfId="0" applyFont="1"/>
    <xf numFmtId="0" fontId="2" fillId="2" borderId="2" xfId="0" applyFont="1" applyFill="1" applyBorder="1"/>
    <xf numFmtId="0" fontId="2" fillId="2" borderId="4" xfId="0" applyFont="1" applyFill="1" applyBorder="1"/>
    <xf numFmtId="0" fontId="2" fillId="2" borderId="3" xfId="0" applyFont="1" applyFill="1" applyBorder="1"/>
    <xf numFmtId="0" fontId="0" fillId="0" borderId="4" xfId="0" applyBorder="1"/>
    <xf numFmtId="0" fontId="2" fillId="2" borderId="6" xfId="0" applyFont="1" applyFill="1" applyBorder="1"/>
    <xf numFmtId="0" fontId="2" fillId="2" borderId="7" xfId="0" applyFont="1" applyFill="1" applyBorder="1"/>
    <xf numFmtId="0" fontId="2" fillId="2" borderId="8" xfId="0" applyFont="1" applyFill="1" applyBorder="1"/>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0" fillId="3" borderId="2" xfId="0" applyFill="1" applyBorder="1" applyProtection="1">
      <protection locked="0"/>
    </xf>
    <xf numFmtId="0" fontId="0" fillId="3" borderId="3" xfId="0" applyFill="1" applyBorder="1" applyProtection="1">
      <protection locked="0"/>
    </xf>
    <xf numFmtId="0" fontId="2" fillId="0" borderId="1" xfId="0" applyFont="1" applyBorder="1" applyAlignment="1">
      <alignment horizontal="righ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3" xfId="0"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0" fontId="11" fillId="0" borderId="0" xfId="2" applyFont="1" applyFill="1" applyAlignment="1">
      <alignment horizontal="left"/>
    </xf>
    <xf numFmtId="0" fontId="12" fillId="0" borderId="0" xfId="0" applyFont="1" applyFill="1" applyAlignment="1">
      <alignment horizontal="righ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737296</xdr:colOff>
      <xdr:row>0</xdr:row>
      <xdr:rowOff>0</xdr:rowOff>
    </xdr:from>
    <xdr:to>
      <xdr:col>9</xdr:col>
      <xdr:colOff>1033658</xdr:colOff>
      <xdr:row>0</xdr:row>
      <xdr:rowOff>277091</xdr:rowOff>
    </xdr:to>
    <xdr:pic>
      <xdr:nvPicPr>
        <xdr:cNvPr id="3" name="Picture 2" descr="A picture containing text, clock, sign, vector graphics&#10;&#10;Description automatically generated">
          <a:extLst>
            <a:ext uri="{FF2B5EF4-FFF2-40B4-BE49-F238E27FC236}">
              <a16:creationId xmlns:a16="http://schemas.microsoft.com/office/drawing/2014/main" id="{DC469387-3F80-4694-8E2F-467BC3234B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89455" y="0"/>
          <a:ext cx="296362" cy="277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brary.municode.com/tx/killeen/codes/code_of_ordinances?nodeId=PTIICOOR_CH26SUOTPRDE_ARTIVSTRE_DIV5PUPAOP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5664F-56D9-4E3D-A060-245F98E2930E}">
  <sheetPr codeName="Sheet3"/>
  <dimension ref="A1:P43"/>
  <sheetViews>
    <sheetView showGridLines="0" tabSelected="1" zoomScaleNormal="100" workbookViewId="0">
      <selection activeCell="B5" sqref="B5:J5"/>
    </sheetView>
  </sheetViews>
  <sheetFormatPr defaultRowHeight="15.75" x14ac:dyDescent="0.25"/>
  <cols>
    <col min="1" max="1" width="13.25" customWidth="1"/>
    <col min="2" max="2" width="5.5" customWidth="1"/>
    <col min="3" max="3" width="7.875" customWidth="1"/>
    <col min="4" max="4" width="13.625" customWidth="1"/>
    <col min="5" max="5" width="2.5" customWidth="1"/>
    <col min="6" max="6" width="14" customWidth="1"/>
    <col min="7" max="7" width="2" bestFit="1" customWidth="1"/>
    <col min="8" max="8" width="6.25" customWidth="1"/>
    <col min="9" max="9" width="2" bestFit="1" customWidth="1"/>
    <col min="10" max="10" width="13.75" bestFit="1" customWidth="1"/>
    <col min="16" max="16" width="13.75" bestFit="1" customWidth="1"/>
  </cols>
  <sheetData>
    <row r="1" spans="1:10" ht="22.5" x14ac:dyDescent="0.3">
      <c r="A1" s="32" t="s">
        <v>7</v>
      </c>
      <c r="B1" s="32"/>
      <c r="C1" s="32"/>
      <c r="D1" s="32"/>
      <c r="E1" s="32"/>
      <c r="F1" s="32"/>
      <c r="G1" s="32"/>
      <c r="H1" s="32"/>
      <c r="I1" s="32"/>
      <c r="J1" s="32"/>
    </row>
    <row r="2" spans="1:10" ht="20.25" x14ac:dyDescent="0.3">
      <c r="A2" s="34" t="s">
        <v>5</v>
      </c>
      <c r="B2" s="34"/>
      <c r="C2" s="34"/>
      <c r="D2" s="34"/>
      <c r="E2" s="34"/>
      <c r="F2" s="34"/>
      <c r="G2" s="34"/>
      <c r="H2" s="34"/>
      <c r="I2" s="34"/>
      <c r="J2" s="34"/>
    </row>
    <row r="3" spans="1:10" x14ac:dyDescent="0.25">
      <c r="A3" s="35" t="s">
        <v>8</v>
      </c>
      <c r="B3" s="35"/>
      <c r="C3" s="35"/>
      <c r="D3" s="35"/>
      <c r="E3" s="35"/>
      <c r="F3" s="35"/>
      <c r="G3" s="35"/>
      <c r="H3" s="35"/>
      <c r="I3" s="35"/>
      <c r="J3" s="35"/>
    </row>
    <row r="4" spans="1:10" x14ac:dyDescent="0.25">
      <c r="A4" s="33" t="s">
        <v>22</v>
      </c>
      <c r="B4" s="33"/>
      <c r="C4" s="33"/>
      <c r="D4" s="33"/>
      <c r="E4" s="33"/>
      <c r="F4" s="33"/>
      <c r="G4" s="33"/>
      <c r="H4" s="33"/>
      <c r="I4" s="33"/>
      <c r="J4" s="33"/>
    </row>
    <row r="5" spans="1:10" x14ac:dyDescent="0.25">
      <c r="A5" s="3" t="s">
        <v>0</v>
      </c>
      <c r="B5" s="36"/>
      <c r="C5" s="37"/>
      <c r="D5" s="37"/>
      <c r="E5" s="37"/>
      <c r="F5" s="37"/>
      <c r="G5" s="37"/>
      <c r="H5" s="37"/>
      <c r="I5" s="37"/>
      <c r="J5" s="38"/>
    </row>
    <row r="6" spans="1:10" x14ac:dyDescent="0.25">
      <c r="A6" s="3" t="s">
        <v>1</v>
      </c>
      <c r="B6" s="36"/>
      <c r="C6" s="37"/>
      <c r="D6" s="37"/>
      <c r="E6" s="37"/>
      <c r="F6" s="37"/>
      <c r="G6" s="37"/>
      <c r="H6" s="37"/>
      <c r="I6" s="37"/>
      <c r="J6" s="38"/>
    </row>
    <row r="7" spans="1:10" ht="15.75" customHeight="1" x14ac:dyDescent="0.25">
      <c r="A7" t="s">
        <v>32</v>
      </c>
      <c r="B7" s="39"/>
      <c r="C7" s="40"/>
      <c r="D7" s="40"/>
      <c r="E7" s="40"/>
      <c r="F7" s="40"/>
      <c r="G7" s="41"/>
      <c r="H7" s="41"/>
      <c r="I7" s="41"/>
      <c r="J7" s="42"/>
    </row>
    <row r="8" spans="1:10" x14ac:dyDescent="0.25">
      <c r="A8" s="3" t="s">
        <v>21</v>
      </c>
      <c r="B8" s="58"/>
      <c r="C8" s="41"/>
      <c r="D8" s="41"/>
      <c r="E8" s="41"/>
      <c r="F8" s="59"/>
      <c r="G8" s="48" t="s">
        <v>27</v>
      </c>
      <c r="H8" s="48"/>
      <c r="I8" s="48"/>
      <c r="J8" s="24"/>
    </row>
    <row r="9" spans="1:10" ht="7.5" customHeight="1" x14ac:dyDescent="0.25">
      <c r="A9" s="43"/>
      <c r="B9" s="43"/>
      <c r="C9" s="43"/>
      <c r="D9" s="43"/>
      <c r="E9" s="43"/>
      <c r="F9" s="43"/>
      <c r="G9" s="43"/>
      <c r="H9" s="43"/>
      <c r="I9" s="43"/>
      <c r="J9" s="43"/>
    </row>
    <row r="10" spans="1:10" ht="18.75" x14ac:dyDescent="0.3">
      <c r="A10" s="44" t="s">
        <v>9</v>
      </c>
      <c r="B10" s="44"/>
      <c r="C10" s="44"/>
      <c r="D10" s="44"/>
      <c r="E10" s="44"/>
      <c r="F10" s="44"/>
      <c r="G10" s="44"/>
      <c r="H10" s="44"/>
      <c r="I10" s="44"/>
      <c r="J10" s="44"/>
    </row>
    <row r="11" spans="1:10" x14ac:dyDescent="0.25">
      <c r="A11" s="61" t="s">
        <v>2</v>
      </c>
      <c r="B11" s="62"/>
      <c r="C11" s="4" t="s">
        <v>6</v>
      </c>
      <c r="D11" s="5"/>
      <c r="E11" s="63" t="s">
        <v>10</v>
      </c>
      <c r="F11" s="64"/>
      <c r="G11" s="64"/>
      <c r="H11" s="65"/>
      <c r="I11" s="29"/>
      <c r="J11" s="7" t="s">
        <v>24</v>
      </c>
    </row>
    <row r="12" spans="1:10" x14ac:dyDescent="0.25">
      <c r="A12" s="30" t="s">
        <v>11</v>
      </c>
      <c r="B12" s="31"/>
      <c r="C12" s="66">
        <v>2.99</v>
      </c>
      <c r="D12" s="67"/>
      <c r="E12" s="30" t="s">
        <v>13</v>
      </c>
      <c r="F12" s="48"/>
      <c r="G12" s="48"/>
      <c r="H12" s="31"/>
      <c r="I12" s="29"/>
      <c r="J12" s="24"/>
    </row>
    <row r="13" spans="1:10" x14ac:dyDescent="0.25">
      <c r="A13" s="30" t="s">
        <v>12</v>
      </c>
      <c r="B13" s="31"/>
      <c r="C13" s="66">
        <v>2.99</v>
      </c>
      <c r="D13" s="67"/>
      <c r="E13" s="30" t="s">
        <v>13</v>
      </c>
      <c r="F13" s="48"/>
      <c r="G13" s="48"/>
      <c r="H13" s="31"/>
      <c r="I13" s="29"/>
      <c r="J13" s="24"/>
    </row>
    <row r="14" spans="1:10" x14ac:dyDescent="0.25">
      <c r="A14" s="30" t="s">
        <v>4</v>
      </c>
      <c r="B14" s="31"/>
      <c r="C14" s="68">
        <v>2.6</v>
      </c>
      <c r="D14" s="69"/>
      <c r="E14" s="30" t="s">
        <v>14</v>
      </c>
      <c r="F14" s="48"/>
      <c r="G14" s="48"/>
      <c r="H14" s="31"/>
      <c r="I14" s="29"/>
      <c r="J14" s="24"/>
    </row>
    <row r="15" spans="1:10" ht="8.25" customHeight="1" x14ac:dyDescent="0.25">
      <c r="A15" s="28"/>
      <c r="B15" s="28"/>
      <c r="C15" s="28"/>
      <c r="D15" s="28"/>
      <c r="E15" s="28"/>
      <c r="F15" s="28"/>
      <c r="G15" s="28"/>
      <c r="H15" s="28"/>
      <c r="I15" s="28"/>
      <c r="J15" s="28"/>
    </row>
    <row r="16" spans="1:10" x14ac:dyDescent="0.25">
      <c r="A16" s="49" t="s">
        <v>20</v>
      </c>
      <c r="B16" s="50"/>
      <c r="C16" s="50"/>
      <c r="D16" s="50"/>
      <c r="E16" s="50"/>
      <c r="F16" s="50"/>
      <c r="G16" s="50"/>
      <c r="H16" s="50"/>
      <c r="I16" s="50"/>
      <c r="J16" s="51"/>
    </row>
    <row r="17" spans="1:16" ht="31.5" x14ac:dyDescent="0.25">
      <c r="A17" s="8" t="s">
        <v>17</v>
      </c>
      <c r="B17" s="9">
        <v>5</v>
      </c>
      <c r="C17" s="9" t="s">
        <v>15</v>
      </c>
      <c r="D17" s="26">
        <v>0</v>
      </c>
      <c r="E17" t="s">
        <v>15</v>
      </c>
      <c r="F17" s="9">
        <v>2.99</v>
      </c>
      <c r="G17" t="s">
        <v>16</v>
      </c>
      <c r="H17" s="17">
        <f>PRODUCT(B17,D17,F17)</f>
        <v>0</v>
      </c>
      <c r="I17" t="s">
        <v>16</v>
      </c>
      <c r="J17" s="18">
        <f>H17/H18</f>
        <v>0</v>
      </c>
    </row>
    <row r="18" spans="1:16" x14ac:dyDescent="0.25">
      <c r="A18" s="10"/>
      <c r="B18" s="11" t="s">
        <v>30</v>
      </c>
      <c r="D18" s="11" t="s">
        <v>3</v>
      </c>
      <c r="F18" s="11" t="s">
        <v>6</v>
      </c>
      <c r="H18" s="9">
        <v>1000</v>
      </c>
      <c r="J18" s="14"/>
    </row>
    <row r="19" spans="1:16" x14ac:dyDescent="0.25">
      <c r="A19" s="10" t="s">
        <v>4</v>
      </c>
      <c r="B19" s="9">
        <v>5</v>
      </c>
      <c r="C19" s="9" t="s">
        <v>15</v>
      </c>
      <c r="D19" s="25">
        <v>0</v>
      </c>
      <c r="E19" t="s">
        <v>15</v>
      </c>
      <c r="F19" s="16">
        <v>2.6</v>
      </c>
      <c r="G19" t="s">
        <v>16</v>
      </c>
      <c r="H19" s="17">
        <f>PRODUCT(B19,D19,F19)</f>
        <v>0</v>
      </c>
      <c r="I19" t="s">
        <v>16</v>
      </c>
      <c r="J19" s="18">
        <f>H19/H20</f>
        <v>0</v>
      </c>
    </row>
    <row r="20" spans="1:16" x14ac:dyDescent="0.25">
      <c r="A20" s="12"/>
      <c r="B20" s="11" t="s">
        <v>30</v>
      </c>
      <c r="D20" s="11" t="s">
        <v>3</v>
      </c>
      <c r="F20" s="11" t="s">
        <v>6</v>
      </c>
      <c r="H20" s="9">
        <v>1000</v>
      </c>
      <c r="J20" s="14"/>
    </row>
    <row r="21" spans="1:16" x14ac:dyDescent="0.25">
      <c r="A21" s="12"/>
      <c r="J21" s="14"/>
    </row>
    <row r="22" spans="1:16" x14ac:dyDescent="0.25">
      <c r="A22" s="13"/>
      <c r="B22" s="6"/>
      <c r="C22" s="6"/>
      <c r="D22" s="60" t="s">
        <v>23</v>
      </c>
      <c r="E22" s="60"/>
      <c r="F22" s="60"/>
      <c r="G22" s="60"/>
      <c r="H22" s="60"/>
      <c r="I22" s="6" t="s">
        <v>16</v>
      </c>
      <c r="J22" s="15">
        <f>SUM(J17,J19)</f>
        <v>0</v>
      </c>
    </row>
    <row r="23" spans="1:16" ht="8.25" customHeight="1" x14ac:dyDescent="0.25">
      <c r="A23" s="48"/>
      <c r="B23" s="48"/>
      <c r="C23" s="48"/>
      <c r="D23" s="48"/>
      <c r="E23" s="48"/>
      <c r="F23" s="48"/>
      <c r="G23" s="48"/>
      <c r="H23" s="48"/>
      <c r="I23" s="48"/>
      <c r="J23" s="48"/>
    </row>
    <row r="24" spans="1:16" x14ac:dyDescent="0.25">
      <c r="A24" s="49" t="s">
        <v>25</v>
      </c>
      <c r="B24" s="50"/>
      <c r="C24" s="50"/>
      <c r="D24" s="50"/>
      <c r="E24" s="50"/>
      <c r="F24" s="50"/>
      <c r="G24" s="50"/>
      <c r="H24" s="50"/>
      <c r="I24" s="50"/>
      <c r="J24" s="51"/>
    </row>
    <row r="25" spans="1:16" ht="31.5" x14ac:dyDescent="0.25">
      <c r="A25" s="8" t="s">
        <v>17</v>
      </c>
      <c r="B25" s="24">
        <v>0</v>
      </c>
      <c r="C25" s="20" t="s">
        <v>15</v>
      </c>
      <c r="D25" s="21">
        <v>450</v>
      </c>
      <c r="E25" t="s">
        <v>16</v>
      </c>
      <c r="F25">
        <f>PRODUCT(B25,D25)</f>
        <v>0</v>
      </c>
      <c r="J25" s="14"/>
    </row>
    <row r="26" spans="1:16" x14ac:dyDescent="0.25">
      <c r="A26" s="23"/>
      <c r="B26" s="19" t="s">
        <v>3</v>
      </c>
      <c r="C26" s="11"/>
      <c r="D26" s="9"/>
      <c r="J26" s="14"/>
    </row>
    <row r="27" spans="1:16" x14ac:dyDescent="0.25">
      <c r="A27" s="22" t="s">
        <v>4</v>
      </c>
      <c r="B27" s="24">
        <v>0</v>
      </c>
      <c r="C27" s="20" t="s">
        <v>15</v>
      </c>
      <c r="D27" s="21">
        <v>250</v>
      </c>
      <c r="E27" t="s">
        <v>16</v>
      </c>
      <c r="F27">
        <f>PRODUCT(B27,D27)</f>
        <v>0</v>
      </c>
      <c r="J27" s="14"/>
    </row>
    <row r="28" spans="1:16" x14ac:dyDescent="0.25">
      <c r="A28" s="12"/>
      <c r="B28" s="19" t="s">
        <v>3</v>
      </c>
      <c r="C28" s="11"/>
      <c r="D28" s="9"/>
      <c r="J28" s="14"/>
    </row>
    <row r="29" spans="1:16" x14ac:dyDescent="0.25">
      <c r="A29" s="13"/>
      <c r="B29" s="6"/>
      <c r="C29" s="6"/>
      <c r="D29" s="60" t="s">
        <v>19</v>
      </c>
      <c r="E29" s="60"/>
      <c r="F29" s="60"/>
      <c r="G29" s="60"/>
      <c r="H29" s="60"/>
      <c r="I29" s="6" t="s">
        <v>16</v>
      </c>
      <c r="J29" s="2">
        <f>SUM(F25,F27)</f>
        <v>0</v>
      </c>
    </row>
    <row r="30" spans="1:16" ht="8.25" customHeight="1" x14ac:dyDescent="0.25">
      <c r="A30" s="48"/>
      <c r="B30" s="48"/>
      <c r="C30" s="48"/>
      <c r="D30" s="48"/>
      <c r="E30" s="48"/>
      <c r="F30" s="48"/>
      <c r="G30" s="48"/>
      <c r="H30" s="48"/>
      <c r="I30" s="48"/>
      <c r="J30" s="48"/>
    </row>
    <row r="31" spans="1:16" x14ac:dyDescent="0.25">
      <c r="A31" s="49" t="s">
        <v>26</v>
      </c>
      <c r="B31" s="50"/>
      <c r="C31" s="50"/>
      <c r="D31" s="50"/>
      <c r="E31" s="50"/>
      <c r="F31" s="50"/>
      <c r="G31" s="50"/>
      <c r="H31" s="50"/>
      <c r="I31" s="50"/>
      <c r="J31" s="51"/>
      <c r="P31" s="1"/>
    </row>
    <row r="32" spans="1:16" ht="31.5" x14ac:dyDescent="0.25">
      <c r="A32" s="8" t="s">
        <v>17</v>
      </c>
      <c r="B32" s="24">
        <v>0</v>
      </c>
      <c r="C32" s="20" t="s">
        <v>15</v>
      </c>
      <c r="D32" s="21">
        <v>750</v>
      </c>
      <c r="E32" t="s">
        <v>16</v>
      </c>
      <c r="F32">
        <f>PRODUCT(B32,D32)</f>
        <v>0</v>
      </c>
      <c r="J32" s="14"/>
    </row>
    <row r="33" spans="1:10" x14ac:dyDescent="0.25">
      <c r="A33" s="12"/>
      <c r="B33" s="19" t="s">
        <v>3</v>
      </c>
      <c r="C33" s="11"/>
      <c r="D33" s="9"/>
      <c r="J33" s="14"/>
    </row>
    <row r="34" spans="1:10" x14ac:dyDescent="0.25">
      <c r="A34" s="10" t="s">
        <v>4</v>
      </c>
      <c r="B34" s="24">
        <v>0</v>
      </c>
      <c r="C34" s="20" t="s">
        <v>15</v>
      </c>
      <c r="D34" s="21">
        <v>650</v>
      </c>
      <c r="E34" t="s">
        <v>16</v>
      </c>
      <c r="F34">
        <f>PRODUCT(B34,D34)</f>
        <v>0</v>
      </c>
      <c r="J34" s="14"/>
    </row>
    <row r="35" spans="1:10" x14ac:dyDescent="0.25">
      <c r="A35" s="12"/>
      <c r="B35" s="19"/>
      <c r="C35" s="11"/>
      <c r="D35" s="9"/>
      <c r="J35" s="14"/>
    </row>
    <row r="36" spans="1:10" x14ac:dyDescent="0.25">
      <c r="A36" s="13"/>
      <c r="B36" s="6"/>
      <c r="C36" s="6"/>
      <c r="D36" s="60" t="s">
        <v>18</v>
      </c>
      <c r="E36" s="60"/>
      <c r="F36" s="60"/>
      <c r="G36" s="60"/>
      <c r="H36" s="60"/>
      <c r="I36" s="6" t="s">
        <v>16</v>
      </c>
      <c r="J36" s="2">
        <f>SUM(F32,F34)</f>
        <v>0</v>
      </c>
    </row>
    <row r="37" spans="1:10" ht="8.25" customHeight="1" x14ac:dyDescent="0.25">
      <c r="A37" s="48"/>
      <c r="B37" s="48"/>
      <c r="C37" s="48"/>
      <c r="D37" s="48"/>
      <c r="E37" s="48"/>
      <c r="F37" s="48"/>
      <c r="G37" s="48"/>
      <c r="H37" s="48"/>
      <c r="I37" s="48"/>
      <c r="J37" s="48"/>
    </row>
    <row r="38" spans="1:10" x14ac:dyDescent="0.25">
      <c r="A38" s="45" t="s">
        <v>28</v>
      </c>
      <c r="B38" s="46"/>
      <c r="C38" s="46"/>
      <c r="D38" s="46"/>
      <c r="E38" s="46"/>
      <c r="F38" s="46"/>
      <c r="G38" s="46"/>
      <c r="H38" s="46"/>
      <c r="I38" s="46"/>
      <c r="J38" s="47"/>
    </row>
    <row r="39" spans="1:10" x14ac:dyDescent="0.25">
      <c r="A39" s="52" t="s">
        <v>29</v>
      </c>
      <c r="B39" s="53"/>
      <c r="C39" s="53"/>
      <c r="D39" s="53"/>
      <c r="E39" s="53"/>
      <c r="F39" s="53"/>
      <c r="G39" s="53"/>
      <c r="H39" s="53"/>
      <c r="I39" s="53"/>
      <c r="J39" s="54"/>
    </row>
    <row r="40" spans="1:10" x14ac:dyDescent="0.25">
      <c r="A40" s="52"/>
      <c r="B40" s="53"/>
      <c r="C40" s="53"/>
      <c r="D40" s="53"/>
      <c r="E40" s="53"/>
      <c r="F40" s="53"/>
      <c r="G40" s="53"/>
      <c r="H40" s="53"/>
      <c r="I40" s="53"/>
      <c r="J40" s="54"/>
    </row>
    <row r="41" spans="1:10" x14ac:dyDescent="0.25">
      <c r="A41" s="55"/>
      <c r="B41" s="56"/>
      <c r="C41" s="56"/>
      <c r="D41" s="56"/>
      <c r="E41" s="56"/>
      <c r="F41" s="56"/>
      <c r="G41" s="56"/>
      <c r="H41" s="56"/>
      <c r="I41" s="56"/>
      <c r="J41" s="57"/>
    </row>
    <row r="42" spans="1:10" x14ac:dyDescent="0.25">
      <c r="A42" s="27"/>
      <c r="B42" s="27"/>
      <c r="C42" s="27"/>
      <c r="D42" s="27"/>
      <c r="E42" s="27"/>
      <c r="F42" s="27"/>
      <c r="G42" s="27"/>
      <c r="H42" s="27"/>
      <c r="I42" s="27"/>
      <c r="J42" s="27"/>
    </row>
    <row r="43" spans="1:10" x14ac:dyDescent="0.25">
      <c r="A43" s="70" t="s">
        <v>31</v>
      </c>
      <c r="B43" s="70"/>
      <c r="C43" s="70"/>
      <c r="D43" s="70"/>
      <c r="E43" s="70"/>
      <c r="F43" s="70"/>
      <c r="G43" s="70"/>
      <c r="H43" s="70"/>
      <c r="I43" s="70"/>
      <c r="J43" s="71" t="s">
        <v>33</v>
      </c>
    </row>
  </sheetData>
  <sheetProtection algorithmName="SHA-512" hashValue="6SsYlN8s6hCXdvFVNixOrIQVnvpSCYSqPDIVjqxqBoVNw7SErmH24H6p88u9KXP/u27gNdZmK6t2n7QziUiH2g==" saltValue="IID448UEOLHM1WEoCpKKgA==" spinCount="100000" sheet="1" scenarios="1" selectLockedCells="1"/>
  <mergeCells count="36">
    <mergeCell ref="B6:J6"/>
    <mergeCell ref="B7:J7"/>
    <mergeCell ref="A9:J9"/>
    <mergeCell ref="A10:J10"/>
    <mergeCell ref="A38:J38"/>
    <mergeCell ref="A37:J37"/>
    <mergeCell ref="A16:J16"/>
    <mergeCell ref="A31:J31"/>
    <mergeCell ref="A24:J24"/>
    <mergeCell ref="A30:J30"/>
    <mergeCell ref="B8:F8"/>
    <mergeCell ref="D22:H22"/>
    <mergeCell ref="D36:H36"/>
    <mergeCell ref="D29:H29"/>
    <mergeCell ref="G8:I8"/>
    <mergeCell ref="A11:B11"/>
    <mergeCell ref="A1:J1"/>
    <mergeCell ref="A4:J4"/>
    <mergeCell ref="A2:J2"/>
    <mergeCell ref="A3:J3"/>
    <mergeCell ref="B5:J5"/>
    <mergeCell ref="A15:J15"/>
    <mergeCell ref="I11:I14"/>
    <mergeCell ref="A13:B13"/>
    <mergeCell ref="A14:B14"/>
    <mergeCell ref="A39:J41"/>
    <mergeCell ref="E12:H12"/>
    <mergeCell ref="E13:H13"/>
    <mergeCell ref="E14:H14"/>
    <mergeCell ref="E11:H11"/>
    <mergeCell ref="C12:D12"/>
    <mergeCell ref="C13:D13"/>
    <mergeCell ref="C14:D14"/>
    <mergeCell ref="A12:B12"/>
    <mergeCell ref="A23:J23"/>
    <mergeCell ref="A43:I43"/>
  </mergeCells>
  <dataValidations count="1">
    <dataValidation showInputMessage="1" showErrorMessage="1" sqref="D17" xr:uid="{D05BD2EF-0882-49CA-99A1-2D1977801737}"/>
  </dataValidations>
  <hyperlinks>
    <hyperlink ref="A43:I43" r:id="rId1" display="Link - Killeen Code of Ordinances Chapter 26, Article V, Public Parkland and Open Space" xr:uid="{CAC92E10-BA95-4809-AED2-D199E67BA2AA}"/>
  </hyperlinks>
  <pageMargins left="0.9"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 Mathis</dc:creator>
  <cp:lastModifiedBy>Wynstan J. Larsen</cp:lastModifiedBy>
  <cp:lastPrinted>2023-02-16T19:00:29Z</cp:lastPrinted>
  <dcterms:created xsi:type="dcterms:W3CDTF">2023-01-20T14:53:48Z</dcterms:created>
  <dcterms:modified xsi:type="dcterms:W3CDTF">2023-02-16T19:00:47Z</dcterms:modified>
</cp:coreProperties>
</file>